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sek\Downloads\"/>
    </mc:Choice>
  </mc:AlternateContent>
  <xr:revisionPtr revIDLastSave="0" documentId="13_ncr:1_{D68DC959-19F1-4415-B293-71D84737D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8" r:id="rId1"/>
  </sheets>
  <definedNames>
    <definedName name="_xlnm._FilterDatabase" localSheetId="0" hidden="1">'2025'!$A$3:$L$3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8" l="1"/>
  <c r="L37" i="8"/>
  <c r="L29" i="8"/>
  <c r="L27" i="8"/>
  <c r="L20" i="8"/>
  <c r="L21" i="8"/>
  <c r="L41" i="8"/>
  <c r="L32" i="8"/>
  <c r="L42" i="8"/>
  <c r="L39" i="8"/>
  <c r="L46" i="8"/>
  <c r="L45" i="8"/>
  <c r="L24" i="8"/>
  <c r="L14" i="8"/>
  <c r="L44" i="8"/>
  <c r="L11" i="8"/>
  <c r="L31" i="8"/>
  <c r="L35" i="8"/>
  <c r="L23" i="8"/>
  <c r="L25" i="8"/>
  <c r="L10" i="8"/>
  <c r="L22" i="8"/>
  <c r="L40" i="8"/>
  <c r="L36" i="8"/>
  <c r="L17" i="8"/>
  <c r="L26" i="8"/>
  <c r="L15" i="8"/>
  <c r="L28" i="8"/>
  <c r="L47" i="8"/>
  <c r="L43" i="8"/>
  <c r="L9" i="8"/>
  <c r="L33" i="8"/>
  <c r="L8" i="8"/>
  <c r="L16" i="8"/>
  <c r="L30" i="8"/>
  <c r="L12" i="8"/>
  <c r="L18" i="8"/>
  <c r="L6" i="8"/>
  <c r="L5" i="8"/>
  <c r="L4" i="8"/>
  <c r="L13" i="8"/>
  <c r="L7" i="8"/>
  <c r="L34" i="8"/>
  <c r="L19" i="8"/>
</calcChain>
</file>

<file path=xl/sharedStrings.xml><?xml version="1.0" encoding="utf-8"?>
<sst xmlns="http://schemas.openxmlformats.org/spreadsheetml/2006/main" count="220" uniqueCount="179">
  <si>
    <t>Jméno</t>
  </si>
  <si>
    <t>Plemeno</t>
  </si>
  <si>
    <t>Pořadí</t>
  </si>
  <si>
    <t>Místní výstava</t>
  </si>
  <si>
    <t>body</t>
  </si>
  <si>
    <t>Pfeifer Matěj (Holice)</t>
  </si>
  <si>
    <t>Syrůček Pavel (Holice)</t>
  </si>
  <si>
    <t>celkem</t>
  </si>
  <si>
    <t>Starý Pavel (Pohřebačka)</t>
  </si>
  <si>
    <t>Valenta Stanislav (Dolany)</t>
  </si>
  <si>
    <t>Břicháč Bohuslav (Dolany)</t>
  </si>
  <si>
    <t>Vaníček Bohumil (Svinčany)</t>
  </si>
  <si>
    <t>Vojtěch Vratislav (Dolany)</t>
  </si>
  <si>
    <t>Turynová Marie (Svítkov)</t>
  </si>
  <si>
    <t>Tucauer Jiří (Dolany)</t>
  </si>
  <si>
    <t>Hrstka Ladislav (Svinčany)</t>
  </si>
  <si>
    <t>Vídeňský modrý (Vm)</t>
  </si>
  <si>
    <t>Tříslový černý (Tč)</t>
  </si>
  <si>
    <t>Durynský (Du)</t>
  </si>
  <si>
    <t>Siamský velký modrý (Sivm)</t>
  </si>
  <si>
    <t>Havana (Ha)</t>
  </si>
  <si>
    <t>Český luštič (ČL)</t>
  </si>
  <si>
    <t>Vídeňský bílý (Vb)</t>
  </si>
  <si>
    <t>Český černopesíkatý (Ččp)</t>
  </si>
  <si>
    <t>Český strakáč černožlutý (ČSčž)</t>
  </si>
  <si>
    <t>Slezák Zdeněk (Holice)</t>
  </si>
  <si>
    <t>Moravský modrý (Mm)</t>
  </si>
  <si>
    <t>Novozélandský červený (Nč)</t>
  </si>
  <si>
    <t>Tucauerová Diana MCH (Dolany)</t>
  </si>
  <si>
    <t>Japonský (J)</t>
  </si>
  <si>
    <t>Stříbřitý malý černý (Sč)</t>
  </si>
  <si>
    <t>Cik Jiří (Pohřebačka)</t>
  </si>
  <si>
    <t>Vídeňský šedý (Vš)</t>
  </si>
  <si>
    <t>Komárek Josef (Dolany)</t>
  </si>
  <si>
    <t>Vídeňský černý (Vč)</t>
  </si>
  <si>
    <t>Zeman Miroslav (Dolany)</t>
  </si>
  <si>
    <t>Stříbřitý malý světlý (Ssv)</t>
  </si>
  <si>
    <t>Malý Ladislav (Dolany)</t>
  </si>
  <si>
    <t>Kalifornský černý (Kalč)</t>
  </si>
  <si>
    <t>Velký světlý stříbřitý (Vss)</t>
  </si>
  <si>
    <t>Janko Lubomír (Pohřebačka)</t>
  </si>
  <si>
    <t>Kobera Tomáš (Přelouč)</t>
  </si>
  <si>
    <t>Novozélandský bílý (Nb)</t>
  </si>
  <si>
    <t>Holičský modrý (Hm)</t>
  </si>
  <si>
    <t>CV Přerov/Lysá</t>
  </si>
  <si>
    <t>Malát Petr (Přelouč)</t>
  </si>
  <si>
    <t>Zakrslý železitý (Z žel)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</si>
  <si>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</si>
  <si>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</si>
  <si>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</si>
  <si>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</si>
  <si>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</si>
  <si>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</si>
  <si>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</si>
  <si>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</si>
  <si>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</si>
  <si>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</si>
  <si>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</si>
  <si>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</si>
  <si>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</si>
  <si>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</si>
  <si>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</si>
  <si>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</si>
  <si>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</si>
  <si>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</si>
  <si>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</si>
  <si>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</si>
  <si>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</si>
  <si>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</si>
  <si>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</si>
  <si>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</si>
  <si>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</si>
  <si>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</si>
  <si>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</si>
  <si>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</si>
  <si>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</si>
  <si>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</si>
  <si>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</si>
  <si>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</si>
  <si>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</si>
  <si>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</si>
  <si>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</si>
  <si>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</si>
  <si>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</si>
  <si>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</si>
  <si>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</si>
  <si>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</si>
  <si>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KV Slatina</t>
  </si>
  <si>
    <t>Prchal Miroslav (Pohřebačka)</t>
  </si>
  <si>
    <t>Burgundský (Bu)</t>
  </si>
  <si>
    <t>Filip Miroslav (Holice)</t>
  </si>
  <si>
    <t>Rex dalmatinský strakáč černožlutý (Rexdsčž)</t>
  </si>
  <si>
    <t>Sadílek František (Moravany)</t>
  </si>
  <si>
    <t>Činčila velká (ČV)</t>
  </si>
  <si>
    <t>Langšádl Pavel (Holice)</t>
  </si>
  <si>
    <t>32.-33.</t>
  </si>
  <si>
    <t>Zakrslý rex v barvě kastorexe (Zca)</t>
  </si>
  <si>
    <t>Šafaříková Adéla MCH (Holice)</t>
  </si>
  <si>
    <t>Tříslový havanovitý (Thav)</t>
  </si>
  <si>
    <t>Svinčany 378,5</t>
  </si>
  <si>
    <t>Štefanská Pavlína (Přelouč)</t>
  </si>
  <si>
    <t>Šmídová Leona MCH (Holice)</t>
  </si>
  <si>
    <t>Bc. Zykl Dušan (Svinčany)</t>
  </si>
  <si>
    <t>Vídeňký bílý (Vb)</t>
  </si>
  <si>
    <t>Kuní velký modrý (Kuvm)</t>
  </si>
  <si>
    <t>Lysá 377,5</t>
  </si>
  <si>
    <t>Lysá 379,5</t>
  </si>
  <si>
    <t>* při rovnosti bodů rozhoduje o pořadí lepší výsledek na výstavě vyšší kategorie (celostátní/krajská/okresní/místní)</t>
  </si>
  <si>
    <t>43.</t>
  </si>
  <si>
    <t>44.</t>
  </si>
  <si>
    <t>Kukla Vlastimil (Přelouč)</t>
  </si>
  <si>
    <t>Přelouč 377,5</t>
  </si>
  <si>
    <t>Přelouč 383</t>
  </si>
  <si>
    <t>Přelouč 374,5</t>
  </si>
  <si>
    <t>Svítkov 373,5</t>
  </si>
  <si>
    <t>Dolany 376</t>
  </si>
  <si>
    <t>Dolany 377</t>
  </si>
  <si>
    <t>Svinčany 381</t>
  </si>
  <si>
    <t>Svinčany 381,5</t>
  </si>
  <si>
    <t>Svinčany 376</t>
  </si>
  <si>
    <t>Svinčany 378</t>
  </si>
  <si>
    <t>Svinčany 377,5</t>
  </si>
  <si>
    <t>Doležalová Nela MCH (Dolany)</t>
  </si>
  <si>
    <t>Holice 376,5</t>
  </si>
  <si>
    <t>Holice 380,5</t>
  </si>
  <si>
    <t>Holice 377,5</t>
  </si>
  <si>
    <t>Bachurová Dagmar (Holice)</t>
  </si>
  <si>
    <t>Holice 376</t>
  </si>
  <si>
    <t>Lysá 375,5</t>
  </si>
  <si>
    <t>Lysá 376</t>
  </si>
  <si>
    <t>OV Dolany/Holice</t>
  </si>
  <si>
    <t>ROK 2025 - Okresní liga celkové výsledky</t>
  </si>
  <si>
    <t>Svítkov 378,5</t>
  </si>
  <si>
    <t>Novélandský červený (Nč)</t>
  </si>
  <si>
    <t>Svítkov 376</t>
  </si>
  <si>
    <t>Svítkov 377</t>
  </si>
  <si>
    <t>Svítkov 378</t>
  </si>
  <si>
    <t>Veselá Marika (Dolany)</t>
  </si>
  <si>
    <t>Šándor Patrik (Dolany)</t>
  </si>
  <si>
    <t>Holandský havanovitý (Hohav)</t>
  </si>
  <si>
    <t>Měsíčková Martina (Holice)</t>
  </si>
  <si>
    <t>Rex rhönský (Rexrh)</t>
  </si>
  <si>
    <t>Přelouč 382</t>
  </si>
  <si>
    <t>Přelouč 380</t>
  </si>
  <si>
    <t>Kohoutek Jan (Přelouč)</t>
  </si>
  <si>
    <t>Přelouč 380,5</t>
  </si>
  <si>
    <t>Přelouč 375,5</t>
  </si>
  <si>
    <t>Dolany 383</t>
  </si>
  <si>
    <t>Dolany 380,5</t>
  </si>
  <si>
    <t>Dolany 377,5</t>
  </si>
  <si>
    <t>Dolany 379,5</t>
  </si>
  <si>
    <t>Dolany 379</t>
  </si>
  <si>
    <t>Holice 282</t>
  </si>
  <si>
    <t>Holice 378,5</t>
  </si>
  <si>
    <t>Zavadilová Veronika MCH (Holice)</t>
  </si>
  <si>
    <t>Holice 377</t>
  </si>
  <si>
    <t>Kaplan Max MCH (Holice</t>
  </si>
  <si>
    <t>Přerov 383</t>
  </si>
  <si>
    <t>Přerov 382</t>
  </si>
  <si>
    <t>Přerov 379,5</t>
  </si>
  <si>
    <t>Svinčany 380,5</t>
  </si>
  <si>
    <t>Svinčany 376,5</t>
  </si>
  <si>
    <t>Svinčany 382,5</t>
  </si>
  <si>
    <t>okresní výstavy pouze plné kolekce</t>
  </si>
  <si>
    <t>celostátní výstavy pouze plné kolekce</t>
  </si>
  <si>
    <t>Svinčany 383,5</t>
  </si>
  <si>
    <t>pouze česká čísla, kolekce S4 S2+2 CHS</t>
  </si>
  <si>
    <t>Svinčany 384</t>
  </si>
  <si>
    <t>Lysá 376,5</t>
  </si>
  <si>
    <t>králíci z vlastního chovu</t>
  </si>
  <si>
    <t>místní výstavy pouze plné kolekce</t>
  </si>
  <si>
    <t>Lysá 374</t>
  </si>
  <si>
    <t>Lysá 384,5</t>
  </si>
  <si>
    <t>Lysá 374,5</t>
  </si>
  <si>
    <t>Lysá 381,5</t>
  </si>
  <si>
    <t>Holice 372</t>
  </si>
  <si>
    <t>Holice 374,5</t>
  </si>
  <si>
    <t>Holice 379</t>
  </si>
  <si>
    <t>KV všechny body (pouze 1, není možnost nápravy)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</si>
</sst>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8" borderId="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vertical="center"/>
    </xf>
    <xf numFmtId="0" fontId="11" fillId="8" borderId="4" xfId="0" applyFont="1" applyFill="1" applyBorder="1" applyAlignment="1">
      <alignment vertical="center"/>
    </xf>
    <xf numFmtId="0" fontId="1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vertical="center"/>
    </xf>
    <xf numFmtId="0" fontId="13" fillId="8" borderId="4" xfId="0" applyFont="1" applyFill="1" applyBorder="1" applyAlignment="1">
      <alignment vertical="center"/>
    </xf>
    <xf numFmtId="0" fontId="14" fillId="8" borderId="5" xfId="0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1" fontId="1" fillId="8" borderId="2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0" fontId="6" fillId="8" borderId="2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vertical="center"/>
    </xf>
    <xf numFmtId="0" fontId="9" fillId="9" borderId="4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64" fontId="1" fillId="8" borderId="2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369B-2890-4429-814B-62469FA2230A}">
  <dimension ref="A1:L57"/>
  <sheetViews>
    <sheetView tabSelected="1" topLeftCell="A31" workbookViewId="0">
      <selection activeCell="B65" sqref="B65"/>
    </sheetView>
  </sheetViews>
  <sheetFormatPr defaultRowHeight="15" x14ac:dyDescent="0.25"/>
  <cols>
    <col min="1" max="1" width="7.5703125" customWidth="1"/>
    <col min="2" max="2" width="38.28515625" customWidth="1"/>
    <col min="3" max="3" width="52.42578125" customWidth="1"/>
    <col min="4" max="4" width="19.85546875" customWidth="1"/>
    <col min="5" max="5" width="6.28515625" customWidth="1"/>
    <col min="6" max="6" width="20.28515625" customWidth="1"/>
    <col min="7" max="7" width="5.42578125" customWidth="1"/>
    <col min="8" max="8" width="11.85546875" customWidth="1"/>
    <col min="9" max="9" width="7.28515625" customWidth="1"/>
    <col min="10" max="10" width="14" customWidth="1"/>
    <col min="11" max="11" width="5.85546875" customWidth="1"/>
    <col min="12" max="12" width="7.7109375" customWidth="1"/>
  </cols>
  <sheetData>
    <row r="1" spans="1:12" ht="23.25" x14ac:dyDescent="0.35">
      <c r="B1" s="1" t="s">
        <v>131</v>
      </c>
    </row>
    <row r="2" spans="1:12" ht="8.25" customHeight="1" thickBot="1" x14ac:dyDescent="0.3"/>
    <row r="3" spans="1:12" ht="24.95" customHeight="1" x14ac:dyDescent="0.25">
      <c r="A3" s="9" t="s">
        <v>2</v>
      </c>
      <c r="B3" s="2" t="s">
        <v>0</v>
      </c>
      <c r="C3" s="10" t="s">
        <v>1</v>
      </c>
      <c r="D3" s="3" t="s">
        <v>3</v>
      </c>
      <c r="E3" s="4" t="s">
        <v>4</v>
      </c>
      <c r="F3" s="11" t="s">
        <v>130</v>
      </c>
      <c r="G3" s="12" t="s">
        <v>4</v>
      </c>
      <c r="H3" s="5" t="s">
        <v>87</v>
      </c>
      <c r="I3" s="6" t="s">
        <v>4</v>
      </c>
      <c r="J3" s="7" t="s">
        <v>44</v>
      </c>
      <c r="K3" s="8" t="s">
        <v>4</v>
      </c>
      <c r="L3" s="13" t="s">
        <v>7</v>
      </c>
    </row>
    <row r="4" spans="1:12" ht="24.95" customHeight="1" x14ac:dyDescent="0.25">
      <c r="A4" s="34" t="s">
        <v>47</v>
      </c>
      <c r="B4" s="35" t="s">
        <v>8</v>
      </c>
      <c r="C4" s="36" t="s">
        <v>16</v>
      </c>
      <c r="D4" s="37" t="s">
        <v>142</v>
      </c>
      <c r="E4" s="38">
        <v>22</v>
      </c>
      <c r="F4" s="37" t="s">
        <v>147</v>
      </c>
      <c r="G4" s="38">
        <v>23</v>
      </c>
      <c r="H4" s="42">
        <v>381</v>
      </c>
      <c r="I4" s="38">
        <v>21</v>
      </c>
      <c r="J4" s="37" t="s">
        <v>157</v>
      </c>
      <c r="K4" s="38">
        <v>23</v>
      </c>
      <c r="L4" s="39">
        <f t="shared" ref="L4:L47" si="0">(E4+G4+I4+K4)</f>
        <v>89</v>
      </c>
    </row>
    <row r="5" spans="1:12" ht="24.95" customHeight="1" x14ac:dyDescent="0.25">
      <c r="A5" s="43" t="s">
        <v>48</v>
      </c>
      <c r="B5" s="44" t="s">
        <v>11</v>
      </c>
      <c r="C5" s="45" t="s">
        <v>20</v>
      </c>
      <c r="D5" s="46" t="s">
        <v>162</v>
      </c>
      <c r="E5" s="47">
        <v>22.5</v>
      </c>
      <c r="F5" s="46" t="s">
        <v>152</v>
      </c>
      <c r="G5" s="47">
        <v>22</v>
      </c>
      <c r="H5" s="48">
        <v>376.5</v>
      </c>
      <c r="I5" s="47">
        <v>16.5</v>
      </c>
      <c r="J5" s="46" t="s">
        <v>106</v>
      </c>
      <c r="K5" s="47">
        <v>19.5</v>
      </c>
      <c r="L5" s="49">
        <f t="shared" si="0"/>
        <v>80.5</v>
      </c>
    </row>
    <row r="6" spans="1:12" ht="24.95" customHeight="1" x14ac:dyDescent="0.25">
      <c r="A6" s="50" t="s">
        <v>49</v>
      </c>
      <c r="B6" s="51" t="s">
        <v>6</v>
      </c>
      <c r="C6" s="52" t="s">
        <v>19</v>
      </c>
      <c r="D6" s="53" t="s">
        <v>120</v>
      </c>
      <c r="E6" s="54">
        <v>18</v>
      </c>
      <c r="F6" s="53" t="s">
        <v>153</v>
      </c>
      <c r="G6" s="54">
        <v>18.5</v>
      </c>
      <c r="H6" s="53">
        <v>378.5</v>
      </c>
      <c r="I6" s="54">
        <v>18.5</v>
      </c>
      <c r="J6" s="53" t="s">
        <v>168</v>
      </c>
      <c r="K6" s="54">
        <v>16.5</v>
      </c>
      <c r="L6" s="55">
        <f t="shared" si="0"/>
        <v>71.5</v>
      </c>
    </row>
    <row r="7" spans="1:12" ht="24.95" customHeight="1" x14ac:dyDescent="0.25">
      <c r="A7" s="16" t="s">
        <v>50</v>
      </c>
      <c r="B7" s="31" t="s">
        <v>88</v>
      </c>
      <c r="C7" s="32" t="s">
        <v>39</v>
      </c>
      <c r="D7" s="40" t="s">
        <v>167</v>
      </c>
      <c r="E7" s="33">
        <v>24</v>
      </c>
      <c r="F7" s="40"/>
      <c r="G7" s="33"/>
      <c r="H7" s="27">
        <v>379.5</v>
      </c>
      <c r="I7" s="23">
        <v>19.5</v>
      </c>
      <c r="J7" s="17" t="s">
        <v>172</v>
      </c>
      <c r="K7" s="23">
        <v>24.5</v>
      </c>
      <c r="L7" s="19">
        <f t="shared" si="0"/>
        <v>68</v>
      </c>
    </row>
    <row r="8" spans="1:12" ht="24.95" customHeight="1" x14ac:dyDescent="0.25">
      <c r="A8" s="16" t="s">
        <v>51</v>
      </c>
      <c r="B8" s="31" t="s">
        <v>40</v>
      </c>
      <c r="C8" s="32" t="s">
        <v>38</v>
      </c>
      <c r="D8" s="40" t="s">
        <v>145</v>
      </c>
      <c r="E8" s="33">
        <v>20.5</v>
      </c>
      <c r="F8" s="40" t="s">
        <v>116</v>
      </c>
      <c r="G8" s="33">
        <v>17</v>
      </c>
      <c r="H8" s="17">
        <v>281.5</v>
      </c>
      <c r="I8" s="23">
        <v>11.5</v>
      </c>
      <c r="J8" s="17" t="s">
        <v>129</v>
      </c>
      <c r="K8" s="23">
        <v>16</v>
      </c>
      <c r="L8" s="19">
        <f t="shared" si="0"/>
        <v>65</v>
      </c>
    </row>
    <row r="9" spans="1:12" ht="24.95" customHeight="1" x14ac:dyDescent="0.25">
      <c r="A9" s="16" t="s">
        <v>52</v>
      </c>
      <c r="B9" s="31" t="s">
        <v>33</v>
      </c>
      <c r="C9" s="32" t="s">
        <v>16</v>
      </c>
      <c r="D9" s="17" t="s">
        <v>117</v>
      </c>
      <c r="E9" s="23">
        <v>21</v>
      </c>
      <c r="F9" s="17" t="s">
        <v>148</v>
      </c>
      <c r="G9" s="23">
        <v>20.5</v>
      </c>
      <c r="H9" s="17">
        <v>380.5</v>
      </c>
      <c r="I9" s="23">
        <v>20.5</v>
      </c>
      <c r="J9" s="17"/>
      <c r="K9" s="23"/>
      <c r="L9" s="19">
        <f t="shared" si="0"/>
        <v>62</v>
      </c>
    </row>
    <row r="10" spans="1:12" ht="24.95" customHeight="1" x14ac:dyDescent="0.25">
      <c r="A10" s="16" t="s">
        <v>53</v>
      </c>
      <c r="B10" s="31" t="s">
        <v>5</v>
      </c>
      <c r="C10" s="32" t="s">
        <v>29</v>
      </c>
      <c r="D10" s="40" t="s">
        <v>161</v>
      </c>
      <c r="E10" s="33">
        <v>16.5</v>
      </c>
      <c r="F10" s="40" t="s">
        <v>176</v>
      </c>
      <c r="G10" s="33">
        <v>14.5</v>
      </c>
      <c r="H10" s="27">
        <v>372.5</v>
      </c>
      <c r="I10" s="23">
        <v>12.5</v>
      </c>
      <c r="J10" s="17" t="s">
        <v>128</v>
      </c>
      <c r="K10" s="23">
        <v>15.5</v>
      </c>
      <c r="L10" s="19">
        <f t="shared" si="0"/>
        <v>59</v>
      </c>
    </row>
    <row r="11" spans="1:12" ht="24.95" customHeight="1" x14ac:dyDescent="0.25">
      <c r="A11" s="16" t="s">
        <v>54</v>
      </c>
      <c r="B11" s="31" t="s">
        <v>102</v>
      </c>
      <c r="C11" s="32" t="s">
        <v>133</v>
      </c>
      <c r="D11" s="17" t="s">
        <v>165</v>
      </c>
      <c r="E11" s="23">
        <v>23.5</v>
      </c>
      <c r="F11" s="17" t="s">
        <v>124</v>
      </c>
      <c r="G11" s="23">
        <v>20</v>
      </c>
      <c r="H11" s="27">
        <v>375.5</v>
      </c>
      <c r="I11" s="23">
        <v>15.5</v>
      </c>
      <c r="J11" s="17"/>
      <c r="K11" s="23"/>
      <c r="L11" s="19">
        <f t="shared" si="0"/>
        <v>59</v>
      </c>
    </row>
    <row r="12" spans="1:12" ht="24.95" customHeight="1" x14ac:dyDescent="0.25">
      <c r="A12" s="16" t="s">
        <v>55</v>
      </c>
      <c r="B12" s="31" t="s">
        <v>37</v>
      </c>
      <c r="C12" s="32" t="s">
        <v>36</v>
      </c>
      <c r="D12" s="17" t="s">
        <v>117</v>
      </c>
      <c r="E12" s="23">
        <v>21</v>
      </c>
      <c r="F12" s="17" t="s">
        <v>150</v>
      </c>
      <c r="G12" s="23">
        <v>19.5</v>
      </c>
      <c r="H12" s="17">
        <v>374</v>
      </c>
      <c r="I12" s="23">
        <v>14</v>
      </c>
      <c r="J12" s="17"/>
      <c r="K12" s="23"/>
      <c r="L12" s="19">
        <f t="shared" si="0"/>
        <v>54.5</v>
      </c>
    </row>
    <row r="13" spans="1:12" ht="24.95" customHeight="1" x14ac:dyDescent="0.25">
      <c r="A13" s="16" t="s">
        <v>56</v>
      </c>
      <c r="B13" s="31" t="s">
        <v>90</v>
      </c>
      <c r="C13" s="32" t="s">
        <v>91</v>
      </c>
      <c r="D13" s="17" t="s">
        <v>118</v>
      </c>
      <c r="E13" s="33">
        <v>21.5</v>
      </c>
      <c r="F13" s="17" t="s">
        <v>127</v>
      </c>
      <c r="G13" s="33">
        <v>16</v>
      </c>
      <c r="H13" s="17">
        <v>376</v>
      </c>
      <c r="I13" s="23">
        <v>16</v>
      </c>
      <c r="J13" s="17"/>
      <c r="K13" s="23"/>
      <c r="L13" s="19">
        <f t="shared" si="0"/>
        <v>53.5</v>
      </c>
    </row>
    <row r="14" spans="1:12" ht="24.95" customHeight="1" x14ac:dyDescent="0.25">
      <c r="A14" s="16" t="s">
        <v>57</v>
      </c>
      <c r="B14" s="31" t="s">
        <v>35</v>
      </c>
      <c r="C14" s="32" t="s">
        <v>22</v>
      </c>
      <c r="D14" s="17"/>
      <c r="E14" s="23"/>
      <c r="F14" s="17" t="s">
        <v>115</v>
      </c>
      <c r="G14" s="23">
        <v>16</v>
      </c>
      <c r="H14" s="27">
        <v>377.5</v>
      </c>
      <c r="I14" s="23">
        <v>17.5</v>
      </c>
      <c r="J14" s="17" t="s">
        <v>159</v>
      </c>
      <c r="K14" s="23">
        <v>19.5</v>
      </c>
      <c r="L14" s="19">
        <f t="shared" si="0"/>
        <v>53</v>
      </c>
    </row>
    <row r="15" spans="1:12" ht="24.95" customHeight="1" x14ac:dyDescent="0.25">
      <c r="A15" s="16" t="s">
        <v>58</v>
      </c>
      <c r="B15" s="31" t="s">
        <v>97</v>
      </c>
      <c r="C15" s="32" t="s">
        <v>96</v>
      </c>
      <c r="D15" s="17"/>
      <c r="E15" s="33"/>
      <c r="F15" s="17" t="s">
        <v>125</v>
      </c>
      <c r="G15" s="33">
        <v>17.5</v>
      </c>
      <c r="H15" s="17">
        <v>376.5</v>
      </c>
      <c r="I15" s="23">
        <v>16.5</v>
      </c>
      <c r="J15" s="17" t="s">
        <v>129</v>
      </c>
      <c r="K15" s="23">
        <v>16</v>
      </c>
      <c r="L15" s="19">
        <f t="shared" si="0"/>
        <v>50</v>
      </c>
    </row>
    <row r="16" spans="1:12" ht="24.95" customHeight="1" x14ac:dyDescent="0.25">
      <c r="A16" s="16" t="s">
        <v>59</v>
      </c>
      <c r="B16" s="31" t="s">
        <v>102</v>
      </c>
      <c r="C16" s="32" t="s">
        <v>43</v>
      </c>
      <c r="D16" s="17" t="s">
        <v>165</v>
      </c>
      <c r="E16" s="23">
        <v>23.5</v>
      </c>
      <c r="F16" s="17"/>
      <c r="G16" s="23"/>
      <c r="H16" s="17">
        <v>383.5</v>
      </c>
      <c r="I16" s="23">
        <v>23.5</v>
      </c>
      <c r="J16" s="17"/>
      <c r="K16" s="23"/>
      <c r="L16" s="19">
        <f t="shared" si="0"/>
        <v>47</v>
      </c>
    </row>
    <row r="17" spans="1:12" ht="24.95" customHeight="1" x14ac:dyDescent="0.25">
      <c r="A17" s="16" t="s">
        <v>60</v>
      </c>
      <c r="B17" s="21" t="s">
        <v>45</v>
      </c>
      <c r="C17" s="32" t="s">
        <v>46</v>
      </c>
      <c r="D17" s="17" t="s">
        <v>112</v>
      </c>
      <c r="E17" s="23">
        <v>23</v>
      </c>
      <c r="F17" s="17" t="s">
        <v>124</v>
      </c>
      <c r="G17" s="23">
        <v>20.5</v>
      </c>
      <c r="H17" s="27"/>
      <c r="I17" s="23"/>
      <c r="J17" s="17"/>
      <c r="K17" s="23"/>
      <c r="L17" s="19">
        <f t="shared" si="0"/>
        <v>43.5</v>
      </c>
    </row>
    <row r="18" spans="1:12" ht="24.95" customHeight="1" x14ac:dyDescent="0.25">
      <c r="A18" s="20" t="s">
        <v>61</v>
      </c>
      <c r="B18" s="31" t="s">
        <v>31</v>
      </c>
      <c r="C18" s="32" t="s">
        <v>30</v>
      </c>
      <c r="D18" s="17" t="s">
        <v>143</v>
      </c>
      <c r="E18" s="33">
        <v>20</v>
      </c>
      <c r="F18" s="17"/>
      <c r="G18" s="33"/>
      <c r="H18" s="27"/>
      <c r="I18" s="23"/>
      <c r="J18" s="17" t="s">
        <v>174</v>
      </c>
      <c r="K18" s="23">
        <v>21.5</v>
      </c>
      <c r="L18" s="19">
        <f t="shared" si="0"/>
        <v>41.5</v>
      </c>
    </row>
    <row r="19" spans="1:12" ht="24.95" customHeight="1" x14ac:dyDescent="0.25">
      <c r="A19" s="20" t="s">
        <v>62</v>
      </c>
      <c r="B19" s="24" t="s">
        <v>12</v>
      </c>
      <c r="C19" s="25" t="s">
        <v>98</v>
      </c>
      <c r="D19" s="28" t="s">
        <v>160</v>
      </c>
      <c r="E19" s="29">
        <v>20.5</v>
      </c>
      <c r="F19" s="28" t="s">
        <v>151</v>
      </c>
      <c r="G19" s="29">
        <v>19</v>
      </c>
      <c r="H19" s="28"/>
      <c r="I19" s="29"/>
      <c r="J19" s="28"/>
      <c r="K19" s="29"/>
      <c r="L19" s="26">
        <f t="shared" si="0"/>
        <v>39.5</v>
      </c>
    </row>
    <row r="20" spans="1:12" ht="24.95" customHeight="1" x14ac:dyDescent="0.25">
      <c r="A20" s="16" t="s">
        <v>63</v>
      </c>
      <c r="B20" s="21" t="s">
        <v>11</v>
      </c>
      <c r="C20" s="32" t="s">
        <v>17</v>
      </c>
      <c r="D20" s="17" t="s">
        <v>99</v>
      </c>
      <c r="E20" s="23">
        <v>18.5</v>
      </c>
      <c r="F20" s="17"/>
      <c r="G20" s="23"/>
      <c r="H20" s="27">
        <v>380.5</v>
      </c>
      <c r="I20" s="23">
        <v>20.5</v>
      </c>
      <c r="J20" s="17"/>
      <c r="K20" s="23"/>
      <c r="L20" s="19">
        <f t="shared" si="0"/>
        <v>39</v>
      </c>
    </row>
    <row r="21" spans="1:12" ht="24.95" customHeight="1" x14ac:dyDescent="0.25">
      <c r="A21" s="16" t="s">
        <v>64</v>
      </c>
      <c r="B21" s="31" t="s">
        <v>90</v>
      </c>
      <c r="C21" s="32" t="s">
        <v>38</v>
      </c>
      <c r="D21" s="17" t="s">
        <v>134</v>
      </c>
      <c r="E21" s="33">
        <v>16</v>
      </c>
      <c r="F21" s="17" t="s">
        <v>175</v>
      </c>
      <c r="G21" s="33">
        <v>12</v>
      </c>
      <c r="H21" s="17">
        <v>281</v>
      </c>
      <c r="I21" s="23">
        <v>11</v>
      </c>
      <c r="J21" s="17"/>
      <c r="K21" s="23"/>
      <c r="L21" s="19">
        <f t="shared" si="0"/>
        <v>39</v>
      </c>
    </row>
    <row r="22" spans="1:12" ht="24.95" customHeight="1" x14ac:dyDescent="0.25">
      <c r="A22" s="16" t="s">
        <v>65</v>
      </c>
      <c r="B22" s="31" t="s">
        <v>25</v>
      </c>
      <c r="C22" s="32" t="s">
        <v>17</v>
      </c>
      <c r="D22" s="17" t="s">
        <v>136</v>
      </c>
      <c r="E22" s="33">
        <v>18</v>
      </c>
      <c r="F22" s="17" t="s">
        <v>177</v>
      </c>
      <c r="G22" s="33">
        <v>19</v>
      </c>
      <c r="H22" s="17"/>
      <c r="I22" s="23"/>
      <c r="J22" s="17"/>
      <c r="K22" s="23"/>
      <c r="L22" s="19">
        <f t="shared" si="0"/>
        <v>37</v>
      </c>
    </row>
    <row r="23" spans="1:12" ht="24.95" customHeight="1" x14ac:dyDescent="0.25">
      <c r="A23" s="16" t="s">
        <v>66</v>
      </c>
      <c r="B23" s="31" t="s">
        <v>35</v>
      </c>
      <c r="C23" s="32" t="s">
        <v>34</v>
      </c>
      <c r="D23" s="17"/>
      <c r="E23" s="23"/>
      <c r="F23" s="17"/>
      <c r="G23" s="23"/>
      <c r="H23" s="27">
        <v>374.5</v>
      </c>
      <c r="I23" s="23">
        <v>14.5</v>
      </c>
      <c r="J23" s="17" t="s">
        <v>158</v>
      </c>
      <c r="K23" s="23">
        <v>22</v>
      </c>
      <c r="L23" s="19">
        <f t="shared" si="0"/>
        <v>36.5</v>
      </c>
    </row>
    <row r="24" spans="1:12" ht="24.95" customHeight="1" x14ac:dyDescent="0.25">
      <c r="A24" s="16" t="s">
        <v>67</v>
      </c>
      <c r="B24" s="21" t="s">
        <v>137</v>
      </c>
      <c r="C24" s="32" t="s">
        <v>22</v>
      </c>
      <c r="D24" s="17"/>
      <c r="E24" s="23"/>
      <c r="F24" s="17" t="s">
        <v>116</v>
      </c>
      <c r="G24" s="23">
        <v>17</v>
      </c>
      <c r="H24" s="27">
        <v>378</v>
      </c>
      <c r="I24" s="23">
        <v>18</v>
      </c>
      <c r="J24" s="17"/>
      <c r="K24" s="23"/>
      <c r="L24" s="19">
        <f t="shared" si="0"/>
        <v>35</v>
      </c>
    </row>
    <row r="25" spans="1:12" ht="24.95" customHeight="1" x14ac:dyDescent="0.25">
      <c r="A25" s="16" t="s">
        <v>68</v>
      </c>
      <c r="B25" s="31" t="s">
        <v>122</v>
      </c>
      <c r="C25" s="32" t="s">
        <v>36</v>
      </c>
      <c r="D25" s="17" t="s">
        <v>135</v>
      </c>
      <c r="E25" s="23">
        <v>17</v>
      </c>
      <c r="F25" s="17" t="s">
        <v>149</v>
      </c>
      <c r="G25" s="23">
        <v>17.5</v>
      </c>
      <c r="H25" s="17"/>
      <c r="I25" s="23"/>
      <c r="J25" s="17"/>
      <c r="K25" s="23"/>
      <c r="L25" s="19">
        <f t="shared" si="0"/>
        <v>34.5</v>
      </c>
    </row>
    <row r="26" spans="1:12" ht="24.95" customHeight="1" x14ac:dyDescent="0.25">
      <c r="A26" s="16" t="s">
        <v>69</v>
      </c>
      <c r="B26" s="21" t="s">
        <v>15</v>
      </c>
      <c r="C26" s="22" t="s">
        <v>24</v>
      </c>
      <c r="D26" s="17" t="s">
        <v>161</v>
      </c>
      <c r="E26" s="23">
        <v>16.5</v>
      </c>
      <c r="F26" s="17"/>
      <c r="G26" s="23"/>
      <c r="H26" s="17"/>
      <c r="I26" s="23"/>
      <c r="J26" s="17" t="s">
        <v>168</v>
      </c>
      <c r="K26" s="23">
        <v>16.5</v>
      </c>
      <c r="L26" s="19">
        <f t="shared" si="0"/>
        <v>33</v>
      </c>
    </row>
    <row r="27" spans="1:12" ht="24.95" customHeight="1" x14ac:dyDescent="0.25">
      <c r="A27" s="16" t="s">
        <v>70</v>
      </c>
      <c r="B27" s="31" t="s">
        <v>101</v>
      </c>
      <c r="C27" s="32" t="s">
        <v>23</v>
      </c>
      <c r="D27" s="40"/>
      <c r="E27" s="33"/>
      <c r="F27" s="40" t="s">
        <v>153</v>
      </c>
      <c r="G27" s="33">
        <v>18.5</v>
      </c>
      <c r="H27" s="17"/>
      <c r="I27" s="23"/>
      <c r="J27" s="17" t="s">
        <v>171</v>
      </c>
      <c r="K27" s="23">
        <v>14</v>
      </c>
      <c r="L27" s="19">
        <f t="shared" si="0"/>
        <v>32.5</v>
      </c>
    </row>
    <row r="28" spans="1:12" ht="24.95" customHeight="1" x14ac:dyDescent="0.25">
      <c r="A28" s="16" t="s">
        <v>71</v>
      </c>
      <c r="B28" s="31" t="s">
        <v>41</v>
      </c>
      <c r="C28" s="32" t="s">
        <v>22</v>
      </c>
      <c r="D28" s="17" t="s">
        <v>121</v>
      </c>
      <c r="E28" s="33">
        <v>17.5</v>
      </c>
      <c r="F28" s="17"/>
      <c r="G28" s="33"/>
      <c r="H28" s="27">
        <v>375</v>
      </c>
      <c r="I28" s="30">
        <v>15</v>
      </c>
      <c r="J28" s="17"/>
      <c r="K28" s="23"/>
      <c r="L28" s="19">
        <f t="shared" si="0"/>
        <v>32.5</v>
      </c>
    </row>
    <row r="29" spans="1:12" ht="24.95" customHeight="1" x14ac:dyDescent="0.25">
      <c r="A29" s="16" t="s">
        <v>72</v>
      </c>
      <c r="B29" s="31" t="s">
        <v>10</v>
      </c>
      <c r="C29" s="32" t="s">
        <v>18</v>
      </c>
      <c r="D29" s="17"/>
      <c r="E29" s="33"/>
      <c r="F29" s="17"/>
      <c r="G29" s="33"/>
      <c r="H29" s="27">
        <v>374.5</v>
      </c>
      <c r="I29" s="23">
        <v>14.5</v>
      </c>
      <c r="J29" s="17" t="s">
        <v>168</v>
      </c>
      <c r="K29" s="23">
        <v>16.5</v>
      </c>
      <c r="L29" s="19">
        <f t="shared" si="0"/>
        <v>31</v>
      </c>
    </row>
    <row r="30" spans="1:12" ht="24.95" customHeight="1" x14ac:dyDescent="0.25">
      <c r="A30" s="16" t="s">
        <v>73</v>
      </c>
      <c r="B30" s="31" t="s">
        <v>10</v>
      </c>
      <c r="C30" s="32" t="s">
        <v>21</v>
      </c>
      <c r="D30" s="17" t="s">
        <v>146</v>
      </c>
      <c r="E30" s="23">
        <v>15.5</v>
      </c>
      <c r="F30" s="17"/>
      <c r="G30" s="23"/>
      <c r="H30" s="17"/>
      <c r="I30" s="23"/>
      <c r="J30" s="17" t="s">
        <v>128</v>
      </c>
      <c r="K30" s="23">
        <v>15.5</v>
      </c>
      <c r="L30" s="19">
        <f t="shared" si="0"/>
        <v>31</v>
      </c>
    </row>
    <row r="31" spans="1:12" ht="24.95" customHeight="1" x14ac:dyDescent="0.25">
      <c r="A31" s="16" t="s">
        <v>74</v>
      </c>
      <c r="B31" s="31" t="s">
        <v>28</v>
      </c>
      <c r="C31" s="32" t="s">
        <v>27</v>
      </c>
      <c r="D31" s="17"/>
      <c r="E31" s="33"/>
      <c r="F31" s="17" t="s">
        <v>149</v>
      </c>
      <c r="G31" s="33">
        <v>17.5</v>
      </c>
      <c r="H31" s="17">
        <v>283.5</v>
      </c>
      <c r="I31" s="23">
        <v>13.5</v>
      </c>
      <c r="J31" s="17"/>
      <c r="K31" s="23"/>
      <c r="L31" s="19">
        <f t="shared" si="0"/>
        <v>31</v>
      </c>
    </row>
    <row r="32" spans="1:12" ht="24.95" customHeight="1" x14ac:dyDescent="0.25">
      <c r="A32" s="16" t="s">
        <v>75</v>
      </c>
      <c r="B32" s="31" t="s">
        <v>37</v>
      </c>
      <c r="C32" s="32" t="s">
        <v>39</v>
      </c>
      <c r="D32" s="17" t="s">
        <v>119</v>
      </c>
      <c r="E32" s="23">
        <v>16</v>
      </c>
      <c r="F32" s="17"/>
      <c r="G32" s="23"/>
      <c r="H32" s="27"/>
      <c r="I32" s="23"/>
      <c r="J32" s="17" t="s">
        <v>173</v>
      </c>
      <c r="K32" s="23">
        <v>14.5</v>
      </c>
      <c r="L32" s="19">
        <f t="shared" si="0"/>
        <v>30.5</v>
      </c>
    </row>
    <row r="33" spans="1:12" ht="24.95" customHeight="1" x14ac:dyDescent="0.25">
      <c r="A33" s="16" t="s">
        <v>76</v>
      </c>
      <c r="B33" s="21" t="s">
        <v>94</v>
      </c>
      <c r="C33" s="22" t="s">
        <v>89</v>
      </c>
      <c r="D33" s="17"/>
      <c r="E33" s="23"/>
      <c r="F33" s="17" t="s">
        <v>123</v>
      </c>
      <c r="G33" s="23">
        <v>16.5</v>
      </c>
      <c r="H33" s="27">
        <v>281.5</v>
      </c>
      <c r="I33" s="41">
        <v>11.5</v>
      </c>
      <c r="J33" s="17"/>
      <c r="K33" s="23"/>
      <c r="L33" s="19">
        <f t="shared" si="0"/>
        <v>28</v>
      </c>
    </row>
    <row r="34" spans="1:12" ht="24.95" customHeight="1" x14ac:dyDescent="0.25">
      <c r="A34" s="16" t="s">
        <v>77</v>
      </c>
      <c r="B34" s="21" t="s">
        <v>100</v>
      </c>
      <c r="C34" s="32" t="s">
        <v>32</v>
      </c>
      <c r="D34" s="17" t="s">
        <v>143</v>
      </c>
      <c r="E34" s="23">
        <v>20</v>
      </c>
      <c r="F34" s="17"/>
      <c r="G34" s="23"/>
      <c r="H34" s="27"/>
      <c r="I34" s="23"/>
      <c r="J34" s="17"/>
      <c r="K34" s="23"/>
      <c r="L34" s="19">
        <f t="shared" si="0"/>
        <v>20</v>
      </c>
    </row>
    <row r="35" spans="1:12" ht="24.95" customHeight="1" x14ac:dyDescent="0.25">
      <c r="A35" s="16" t="s">
        <v>95</v>
      </c>
      <c r="B35" s="14" t="s">
        <v>92</v>
      </c>
      <c r="C35" s="15" t="s">
        <v>93</v>
      </c>
      <c r="D35" s="17"/>
      <c r="E35" s="18"/>
      <c r="F35" s="17" t="s">
        <v>153</v>
      </c>
      <c r="G35" s="18">
        <v>18.5</v>
      </c>
      <c r="H35" s="17"/>
      <c r="I35" s="23"/>
      <c r="J35" s="17"/>
      <c r="K35" s="23"/>
      <c r="L35" s="19">
        <f t="shared" si="0"/>
        <v>18.5</v>
      </c>
    </row>
    <row r="36" spans="1:12" ht="24.95" customHeight="1" x14ac:dyDescent="0.25">
      <c r="A36" s="16" t="s">
        <v>95</v>
      </c>
      <c r="B36" s="31" t="s">
        <v>154</v>
      </c>
      <c r="C36" s="32" t="s">
        <v>26</v>
      </c>
      <c r="D36" s="17"/>
      <c r="E36" s="33"/>
      <c r="F36" s="17" t="s">
        <v>153</v>
      </c>
      <c r="G36" s="33">
        <v>18.5</v>
      </c>
      <c r="H36" s="17"/>
      <c r="I36" s="23"/>
      <c r="J36" s="17"/>
      <c r="K36" s="23"/>
      <c r="L36" s="19">
        <f t="shared" si="0"/>
        <v>18.5</v>
      </c>
    </row>
    <row r="37" spans="1:12" ht="24.95" customHeight="1" x14ac:dyDescent="0.25">
      <c r="A37" s="16" t="s">
        <v>78</v>
      </c>
      <c r="B37" s="21" t="s">
        <v>110</v>
      </c>
      <c r="C37" s="22" t="s">
        <v>93</v>
      </c>
      <c r="D37" s="17" t="s">
        <v>132</v>
      </c>
      <c r="E37" s="23">
        <v>18.5</v>
      </c>
      <c r="F37" s="17"/>
      <c r="G37" s="23"/>
      <c r="H37" s="17"/>
      <c r="I37" s="23"/>
      <c r="J37" s="17"/>
      <c r="K37" s="23"/>
      <c r="L37" s="19">
        <f t="shared" si="0"/>
        <v>18.5</v>
      </c>
    </row>
    <row r="38" spans="1:12" ht="24.95" customHeight="1" x14ac:dyDescent="0.25">
      <c r="A38" s="16" t="s">
        <v>79</v>
      </c>
      <c r="B38" s="31" t="s">
        <v>9</v>
      </c>
      <c r="C38" s="32" t="s">
        <v>23</v>
      </c>
      <c r="D38" s="17"/>
      <c r="E38" s="33"/>
      <c r="F38" s="17"/>
      <c r="G38" s="33"/>
      <c r="H38" s="17"/>
      <c r="I38" s="23"/>
      <c r="J38" s="17" t="s">
        <v>105</v>
      </c>
      <c r="K38" s="23">
        <v>17.5</v>
      </c>
      <c r="L38" s="19">
        <f t="shared" si="0"/>
        <v>17.5</v>
      </c>
    </row>
    <row r="39" spans="1:12" ht="24.95" customHeight="1" x14ac:dyDescent="0.25">
      <c r="A39" s="16" t="s">
        <v>80</v>
      </c>
      <c r="B39" s="31" t="s">
        <v>144</v>
      </c>
      <c r="C39" s="32" t="s">
        <v>42</v>
      </c>
      <c r="D39" s="40" t="s">
        <v>111</v>
      </c>
      <c r="E39" s="33">
        <v>17.5</v>
      </c>
      <c r="F39" s="40"/>
      <c r="G39" s="33"/>
      <c r="H39" s="17"/>
      <c r="I39" s="23"/>
      <c r="J39" s="17"/>
      <c r="K39" s="23"/>
      <c r="L39" s="19">
        <f t="shared" si="0"/>
        <v>17.5</v>
      </c>
    </row>
    <row r="40" spans="1:12" ht="24.95" customHeight="1" x14ac:dyDescent="0.25">
      <c r="A40" s="16" t="s">
        <v>81</v>
      </c>
      <c r="B40" s="31" t="s">
        <v>126</v>
      </c>
      <c r="C40" s="32" t="s">
        <v>104</v>
      </c>
      <c r="D40" s="17"/>
      <c r="E40" s="23"/>
      <c r="F40" s="17" t="s">
        <v>155</v>
      </c>
      <c r="G40" s="23">
        <v>17</v>
      </c>
      <c r="H40" s="17"/>
      <c r="I40" s="23"/>
      <c r="J40" s="17"/>
      <c r="K40" s="23"/>
      <c r="L40" s="19">
        <f t="shared" si="0"/>
        <v>17</v>
      </c>
    </row>
    <row r="41" spans="1:12" ht="24.95" customHeight="1" x14ac:dyDescent="0.25">
      <c r="A41" s="16" t="s">
        <v>82</v>
      </c>
      <c r="B41" s="31" t="s">
        <v>126</v>
      </c>
      <c r="C41" s="32" t="s">
        <v>98</v>
      </c>
      <c r="D41" s="17"/>
      <c r="E41" s="23"/>
      <c r="F41" s="17"/>
      <c r="G41" s="23"/>
      <c r="H41" s="17"/>
      <c r="I41" s="23"/>
      <c r="J41" s="17" t="s">
        <v>168</v>
      </c>
      <c r="K41" s="23">
        <v>16.5</v>
      </c>
      <c r="L41" s="19">
        <f t="shared" si="0"/>
        <v>16.5</v>
      </c>
    </row>
    <row r="42" spans="1:12" ht="24.95" customHeight="1" x14ac:dyDescent="0.25">
      <c r="A42" s="16" t="s">
        <v>83</v>
      </c>
      <c r="B42" s="31" t="s">
        <v>156</v>
      </c>
      <c r="C42" s="32" t="s">
        <v>23</v>
      </c>
      <c r="D42" s="40"/>
      <c r="E42" s="33"/>
      <c r="F42" s="40" t="s">
        <v>123</v>
      </c>
      <c r="G42" s="33">
        <v>16.5</v>
      </c>
      <c r="H42" s="17"/>
      <c r="I42" s="23"/>
      <c r="J42" s="17"/>
      <c r="K42" s="23"/>
      <c r="L42" s="19">
        <f t="shared" si="0"/>
        <v>16.5</v>
      </c>
    </row>
    <row r="43" spans="1:12" ht="24.95" customHeight="1" x14ac:dyDescent="0.25">
      <c r="A43" s="16" t="s">
        <v>84</v>
      </c>
      <c r="B43" s="31" t="s">
        <v>31</v>
      </c>
      <c r="C43" s="32" t="s">
        <v>103</v>
      </c>
      <c r="D43" s="17" t="s">
        <v>113</v>
      </c>
      <c r="E43" s="33">
        <v>14.5</v>
      </c>
      <c r="F43" s="17"/>
      <c r="G43" s="33"/>
      <c r="H43" s="27"/>
      <c r="I43" s="23"/>
      <c r="J43" s="17"/>
      <c r="K43" s="23"/>
      <c r="L43" s="19">
        <f t="shared" si="0"/>
        <v>14.5</v>
      </c>
    </row>
    <row r="44" spans="1:12" ht="24.95" customHeight="1" x14ac:dyDescent="0.25">
      <c r="A44" s="16" t="s">
        <v>85</v>
      </c>
      <c r="B44" s="31" t="s">
        <v>13</v>
      </c>
      <c r="C44" s="32" t="s">
        <v>38</v>
      </c>
      <c r="D44" s="17" t="s">
        <v>114</v>
      </c>
      <c r="E44" s="33">
        <v>13.5</v>
      </c>
      <c r="F44" s="17"/>
      <c r="G44" s="33"/>
      <c r="H44" s="17"/>
      <c r="I44" s="23"/>
      <c r="J44" s="17"/>
      <c r="K44" s="23"/>
      <c r="L44" s="19">
        <f t="shared" si="0"/>
        <v>13.5</v>
      </c>
    </row>
    <row r="45" spans="1:12" ht="24.95" customHeight="1" x14ac:dyDescent="0.25">
      <c r="A45" s="16" t="s">
        <v>86</v>
      </c>
      <c r="B45" s="31" t="s">
        <v>138</v>
      </c>
      <c r="C45" s="32" t="s">
        <v>139</v>
      </c>
      <c r="D45" s="40"/>
      <c r="E45" s="33"/>
      <c r="F45" s="40"/>
      <c r="G45" s="33"/>
      <c r="H45" s="17">
        <v>189.5</v>
      </c>
      <c r="I45" s="23">
        <v>9.5</v>
      </c>
      <c r="J45" s="17"/>
      <c r="K45" s="23"/>
      <c r="L45" s="19">
        <f t="shared" si="0"/>
        <v>9.5</v>
      </c>
    </row>
    <row r="46" spans="1:12" ht="24.95" customHeight="1" x14ac:dyDescent="0.25">
      <c r="A46" s="16" t="s">
        <v>108</v>
      </c>
      <c r="B46" s="31" t="s">
        <v>140</v>
      </c>
      <c r="C46" s="32" t="s">
        <v>141</v>
      </c>
      <c r="D46" s="17"/>
      <c r="E46" s="23"/>
      <c r="F46" s="17"/>
      <c r="G46" s="23"/>
      <c r="H46" s="17">
        <v>278.5</v>
      </c>
      <c r="I46" s="23">
        <v>8.5</v>
      </c>
      <c r="J46" s="17"/>
      <c r="K46" s="23"/>
      <c r="L46" s="19">
        <f t="shared" si="0"/>
        <v>8.5</v>
      </c>
    </row>
    <row r="47" spans="1:12" ht="24.95" customHeight="1" x14ac:dyDescent="0.25">
      <c r="A47" s="16" t="s">
        <v>109</v>
      </c>
      <c r="B47" s="31" t="s">
        <v>14</v>
      </c>
      <c r="C47" s="32" t="s">
        <v>16</v>
      </c>
      <c r="D47" s="17"/>
      <c r="E47" s="33"/>
      <c r="F47" s="17"/>
      <c r="G47" s="33"/>
      <c r="H47" s="17">
        <v>188</v>
      </c>
      <c r="I47" s="23">
        <v>8</v>
      </c>
      <c r="J47" s="17"/>
      <c r="K47" s="23"/>
      <c r="L47" s="19">
        <f t="shared" si="0"/>
        <v>8</v>
      </c>
    </row>
    <row r="48" spans="1:12" ht="19.5" customHeight="1" x14ac:dyDescent="0.25">
      <c r="A48" s="16"/>
      <c r="B48" s="31"/>
      <c r="C48" s="32"/>
      <c r="D48" s="17"/>
      <c r="E48" s="23"/>
      <c r="F48" s="17"/>
      <c r="G48" s="23"/>
      <c r="H48" s="17"/>
      <c r="I48" s="23"/>
      <c r="J48" s="17"/>
      <c r="K48" s="23"/>
      <c r="L48" s="19"/>
    </row>
    <row r="49" spans="1:2" x14ac:dyDescent="0.25">
      <c r="A49" t="s">
        <v>107</v>
      </c>
    </row>
    <row r="52" spans="1:2" x14ac:dyDescent="0.25">
      <c r="B52" t="s">
        <v>166</v>
      </c>
    </row>
    <row r="53" spans="1:2" x14ac:dyDescent="0.25">
      <c r="B53" t="s">
        <v>169</v>
      </c>
    </row>
    <row r="54" spans="1:2" x14ac:dyDescent="0.25">
      <c r="B54" t="s">
        <v>170</v>
      </c>
    </row>
    <row r="55" spans="1:2" x14ac:dyDescent="0.25">
      <c r="B55" t="s">
        <v>163</v>
      </c>
    </row>
    <row r="56" spans="1:2" x14ac:dyDescent="0.25">
      <c r="B56" t="s">
        <v>164</v>
      </c>
    </row>
    <row r="57" spans="1:2" x14ac:dyDescent="0.25">
      <c r="B57" t="s">
        <v>178</v>
      </c>
    </row>
  </sheetData>
  <autoFilter ref="A3:L3" xr:uid="{E52B777C-E478-4944-90E5-3DA24529F484}">
    <sortState xmlns:xlrd2="http://schemas.microsoft.com/office/spreadsheetml/2017/richdata2" ref="A4:L47">
      <sortCondition descending="1" ref="L3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Company>Česká pošta s.p.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Kosek Jiří</dc:creator>
  <cp:lastModifiedBy>Jiři Kosek</cp:lastModifiedBy>
  <dcterms:created xsi:type="dcterms:W3CDTF">2019-02-28T09:53:01Z</dcterms:created>
  <dcterms:modified xsi:type="dcterms:W3CDTF">2025-12-29T13:57:34Z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385286-8155-42cb-8f3c-2e99713295e1_Enabled">
    <vt:lpwstr>true</vt:lpwstr>
  </property>
  <property fmtid="{D5CDD505-2E9C-101B-9397-08002B2CF9AE}" pid="3" name="MSIP_Label_06385286-8155-42cb-8f3c-2e99713295e1_SetDate">
    <vt:lpwstr>2023-10-03T11:32:35Z</vt:lpwstr>
  </property>
  <property fmtid="{D5CDD505-2E9C-101B-9397-08002B2CF9AE}" pid="4" name="MSIP_Label_06385286-8155-42cb-8f3c-2e99713295e1_Method">
    <vt:lpwstr>Standard</vt:lpwstr>
  </property>
  <property fmtid="{D5CDD505-2E9C-101B-9397-08002B2CF9AE}" pid="5" name="MSIP_Label_06385286-8155-42cb-8f3c-2e99713295e1_Name">
    <vt:lpwstr>Nešifrováno</vt:lpwstr>
  </property>
  <property fmtid="{D5CDD505-2E9C-101B-9397-08002B2CF9AE}" pid="6" name="MSIP_Label_06385286-8155-42cb-8f3c-2e99713295e1_SiteId">
    <vt:lpwstr>63bc9307-946b-4c36-9003-abc36ab892f7</vt:lpwstr>
  </property>
  <property fmtid="{D5CDD505-2E9C-101B-9397-08002B2CF9AE}" pid="7" name="MSIP_Label_06385286-8155-42cb-8f3c-2e99713295e1_ActionId">
    <vt:lpwstr>b8e565ab-8ae1-4690-b8d2-9e43a978e526</vt:lpwstr>
  </property>
  <property fmtid="{D5CDD505-2E9C-101B-9397-08002B2CF9AE}" pid="8" name="MSIP_Label_06385286-8155-42cb-8f3c-2e99713295e1_ContentBits">
    <vt:lpwstr>0</vt:lpwstr>
  </property>
</Properties>
</file>